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СОШ " sheetId="1" r:id="rId1"/>
  </sheets>
  <definedNames/>
  <calcPr fullCalcOnLoad="1"/>
</workbook>
</file>

<file path=xl/sharedStrings.xml><?xml version="1.0" encoding="utf-8"?>
<sst xmlns="http://schemas.openxmlformats.org/spreadsheetml/2006/main" count="418" uniqueCount="105">
  <si>
    <t>СОГЛАСОВАНО:</t>
  </si>
  <si>
    <t>Доходы, всего</t>
  </si>
  <si>
    <t>в том числе:</t>
  </si>
  <si>
    <t xml:space="preserve">           - льготный проезд</t>
  </si>
  <si>
    <t>Расходы, всего</t>
  </si>
  <si>
    <t xml:space="preserve"> - прочие выплаты, в т.ч. :                                      </t>
  </si>
  <si>
    <t xml:space="preserve">           - командировочные (суточные)</t>
  </si>
  <si>
    <t xml:space="preserve">           - приобретение книгоиздательской продукции</t>
  </si>
  <si>
    <t>Приобретение услуг, в т.ч. :</t>
  </si>
  <si>
    <t xml:space="preserve"> - транспортные услуги, в т.ч.:                </t>
  </si>
  <si>
    <t xml:space="preserve">           - командировочные( проезд)</t>
  </si>
  <si>
    <t xml:space="preserve">           - теплоэнергия</t>
  </si>
  <si>
    <t xml:space="preserve">           - эл \ энергия</t>
  </si>
  <si>
    <t xml:space="preserve">           - текущий ремонт</t>
  </si>
  <si>
    <t xml:space="preserve">           - капитальный ремонт</t>
  </si>
  <si>
    <t xml:space="preserve">           - содержание помещений</t>
  </si>
  <si>
    <t xml:space="preserve"> - мягкий инвентарь</t>
  </si>
  <si>
    <t xml:space="preserve"> - медикаменты</t>
  </si>
  <si>
    <t xml:space="preserve"> - питание</t>
  </si>
  <si>
    <t xml:space="preserve"> - ГСМ</t>
  </si>
  <si>
    <t xml:space="preserve"> - котельно-печное топливо</t>
  </si>
  <si>
    <t>Увеличение стоимости материальных запасов, в т.ч.:</t>
  </si>
  <si>
    <t xml:space="preserve"> - зап. части</t>
  </si>
  <si>
    <t xml:space="preserve"> - деятельность столовой</t>
  </si>
  <si>
    <t>1) бюджетные ассигнования</t>
  </si>
  <si>
    <t xml:space="preserve"> - заработная плата, в т.ч. :                                        </t>
  </si>
  <si>
    <t xml:space="preserve">           - субвенция на образование</t>
  </si>
  <si>
    <t xml:space="preserve">           - начисл. на заработную плату местный бюджет</t>
  </si>
  <si>
    <t xml:space="preserve">           - заработная плата местный бюджет</t>
  </si>
  <si>
    <t>Оплата труда и начисления на оплату труда, в т.ч.:</t>
  </si>
  <si>
    <t xml:space="preserve"> - услуги по содержанию имущества, в т.ч. :   </t>
  </si>
  <si>
    <t xml:space="preserve">       УТВЕРЖДАЮ:</t>
  </si>
  <si>
    <t xml:space="preserve">Заведующий отделом образования             </t>
  </si>
  <si>
    <t>администрации МО "Братский район"</t>
  </si>
  <si>
    <t>Главный бухгалтер</t>
  </si>
  <si>
    <t>Увеличение стоимости основных средств, в т.ч.:</t>
  </si>
  <si>
    <t xml:space="preserve">           - водоснабжение</t>
  </si>
  <si>
    <t xml:space="preserve">           - командировочные (наем помещения)</t>
  </si>
  <si>
    <t xml:space="preserve">           - заработная плата внештатникам с начисл.</t>
  </si>
  <si>
    <t xml:space="preserve">           - прочие</t>
  </si>
  <si>
    <t>в том числе по видам доходов:</t>
  </si>
  <si>
    <t xml:space="preserve"> - коммунальные услуги, в т.ч.:       </t>
  </si>
  <si>
    <t xml:space="preserve"> - прочие услуги, в т.ч.:                            </t>
  </si>
  <si>
    <t>Расходы:</t>
  </si>
  <si>
    <t>Наименование показателя</t>
  </si>
  <si>
    <t>ОБЕСПЕЧЕНИЕ ДЕЯТЕЛЬНОСТИ УЧРЕЖДЕНИЯ</t>
  </si>
  <si>
    <t>ДЕНЕЖНОЕ ВОЗНАГРАЖДЕНИЕ ЗА КЛАССНОЕ РУКОВОДСТВО</t>
  </si>
  <si>
    <t xml:space="preserve"> - заработная плата                                       </t>
  </si>
  <si>
    <t>ПРЕДОСТАВЛЕНИЕ МЕР СОЦИАЛЬНОЙ ПОДДЕРЖКИ МНОГОДЕТНЫМ И МАЛОИМУЩИМ СЕМЬЯМ</t>
  </si>
  <si>
    <t xml:space="preserve">           - местный бюджет</t>
  </si>
  <si>
    <t>Прочие расходы, в т.ч.:</t>
  </si>
  <si>
    <t xml:space="preserve"> - услуги связи, в т.ч.:                                               </t>
  </si>
  <si>
    <t xml:space="preserve"> - хозяйственные, канцелярские  расходы (местный бюджет)</t>
  </si>
  <si>
    <t xml:space="preserve"> - хозяйственные, канцелярские  расходы (субвенция)</t>
  </si>
  <si>
    <t>БЮДЖЕТНАЯ СМЕТА</t>
  </si>
  <si>
    <t>КОДЫ</t>
  </si>
  <si>
    <t>Дата</t>
  </si>
  <si>
    <t>по ОКПО</t>
  </si>
  <si>
    <t>Единица измерения: тыс.руб.</t>
  </si>
  <si>
    <t>по ОКЕИ</t>
  </si>
  <si>
    <t>ГРБС</t>
  </si>
  <si>
    <t>целевой статьи</t>
  </si>
  <si>
    <t>вида расходов</t>
  </si>
  <si>
    <t>КОСГУ</t>
  </si>
  <si>
    <t>Код бюджетной классификации</t>
  </si>
  <si>
    <t>992</t>
  </si>
  <si>
    <t>4209900</t>
  </si>
  <si>
    <t>001</t>
  </si>
  <si>
    <t>- строй материалы</t>
  </si>
  <si>
    <t>2) доходы от предпринимательской и иной приносящей доход деятельности</t>
  </si>
  <si>
    <r>
      <t xml:space="preserve">Получатель бюджетных средств   </t>
    </r>
    <r>
      <rPr>
        <u val="single"/>
        <sz val="12"/>
        <rFont val="Arial Cyr"/>
        <family val="0"/>
      </rPr>
      <t xml:space="preserve">  </t>
    </r>
    <r>
      <rPr>
        <u val="single"/>
        <sz val="14"/>
        <rFont val="Arial Cyr"/>
        <family val="0"/>
      </rPr>
      <t xml:space="preserve"> </t>
    </r>
    <r>
      <rPr>
        <b/>
        <u val="single"/>
        <sz val="14"/>
        <rFont val="Arial Cyr"/>
        <family val="0"/>
      </rPr>
      <t xml:space="preserve">МКОУ "Куватская СОШ" </t>
    </r>
  </si>
  <si>
    <t>Н.М.Часовитин</t>
  </si>
  <si>
    <t>Е.А. Разумова</t>
  </si>
  <si>
    <t xml:space="preserve">Директор МКОУ                                                   </t>
  </si>
  <si>
    <t>МУНИЦИПАЛЬНАЯ МЕЖВЕДОМСТВЕННАЯ КОМПЛЕКСНАЯ ЦЕЛЕВАЯ ПРОГРАММА "ЗДОРОВОЕ ПОКОЛЕНИЕ НА 2008 - 2012 ГОДЫ"</t>
  </si>
  <si>
    <t>1003</t>
  </si>
  <si>
    <t>4219900</t>
  </si>
  <si>
    <t>0025000</t>
  </si>
  <si>
    <t>0024600</t>
  </si>
  <si>
    <t>005</t>
  </si>
  <si>
    <t>7950500</t>
  </si>
  <si>
    <t>022</t>
  </si>
  <si>
    <t>973</t>
  </si>
  <si>
    <t>1130</t>
  </si>
  <si>
    <t>130</t>
  </si>
  <si>
    <t>1995050013</t>
  </si>
  <si>
    <t>0709</t>
  </si>
  <si>
    <r>
      <t xml:space="preserve">" 26 </t>
    </r>
    <r>
      <rPr>
        <sz val="10"/>
        <rFont val="Arial Cyr"/>
        <family val="0"/>
      </rPr>
      <t xml:space="preserve">" </t>
    </r>
    <r>
      <rPr>
        <u val="single"/>
        <sz val="10"/>
        <rFont val="Arial Cyr"/>
        <family val="0"/>
      </rPr>
      <t xml:space="preserve">  декабря  </t>
    </r>
    <r>
      <rPr>
        <sz val="10"/>
        <rFont val="Arial Cyr"/>
        <family val="0"/>
      </rPr>
      <t xml:space="preserve"> 2012г.</t>
    </r>
  </si>
  <si>
    <t>26.12.2012г.</t>
  </si>
  <si>
    <t xml:space="preserve"> - начисления на оплату труда (30,2%), в т.ч.:                              </t>
  </si>
  <si>
    <t xml:space="preserve"> - начисления на оплату труда (30,2%)                        </t>
  </si>
  <si>
    <r>
      <t xml:space="preserve">       "</t>
    </r>
    <r>
      <rPr>
        <u val="single"/>
        <sz val="10"/>
        <rFont val="Arial Cyr"/>
        <family val="0"/>
      </rPr>
      <t xml:space="preserve"> 26 </t>
    </r>
    <r>
      <rPr>
        <sz val="10"/>
        <rFont val="Arial Cyr"/>
        <family val="0"/>
      </rPr>
      <t xml:space="preserve">"  </t>
    </r>
    <r>
      <rPr>
        <u val="single"/>
        <sz val="10"/>
        <rFont val="Arial Cyr"/>
        <family val="0"/>
      </rPr>
      <t xml:space="preserve">  декабря  </t>
    </r>
    <r>
      <rPr>
        <sz val="10"/>
        <rFont val="Arial Cyr"/>
        <family val="0"/>
      </rPr>
      <t xml:space="preserve">  2012г.</t>
    </r>
  </si>
  <si>
    <t>5200900</t>
  </si>
  <si>
    <t xml:space="preserve">Руководитель аппарата </t>
  </si>
  <si>
    <t>Сумма на плановый период</t>
  </si>
  <si>
    <t>Сумма на текущий финансовый год</t>
  </si>
  <si>
    <t>2015 год</t>
  </si>
  <si>
    <t>2014 год</t>
  </si>
  <si>
    <r>
      <t xml:space="preserve">          ______       </t>
    </r>
    <r>
      <rPr>
        <sz val="11"/>
        <rFont val="Arial Cyr"/>
        <family val="0"/>
      </rPr>
      <t xml:space="preserve"> И.И.Степанова</t>
    </r>
  </si>
  <si>
    <r>
      <t>______</t>
    </r>
    <r>
      <rPr>
        <u val="single"/>
        <sz val="11"/>
        <rFont val="Arial Cyr"/>
        <family val="0"/>
      </rPr>
      <t xml:space="preserve">                </t>
    </r>
    <r>
      <rPr>
        <sz val="11"/>
        <rFont val="Arial Cyr"/>
        <family val="0"/>
      </rPr>
      <t xml:space="preserve"> В.Л. Климентьев</t>
    </r>
  </si>
  <si>
    <t>07</t>
  </si>
  <si>
    <t>02</t>
  </si>
  <si>
    <t>раздела</t>
  </si>
  <si>
    <t>подраздела</t>
  </si>
  <si>
    <t>НА 2013 ГОД И НА ПЛАНОВЫЙ ПЕРИОД 2014 И 2015 ГОДОВ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</si>
</sst>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[$-FC19]d\ mmmm\ yyyy\ &quot;г.&quot;"/>
    <numFmt numFmtId="167" formatCode="_-* #,##0.000_р_._-;\-* #,##0.000_р_._-;_-* &quot;-&quot;??_р_._-;_-@_-"/>
    <numFmt numFmtId="168" formatCode="_-* #,##0.0000_р_._-;\-* #,##0.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Arial Cyr"/>
      <family val="0"/>
    </font>
    <font>
      <u val="single"/>
      <sz val="14"/>
      <name val="Arial Cyr"/>
      <family val="0"/>
    </font>
    <font>
      <b/>
      <u val="single"/>
      <sz val="14"/>
      <name val="Arial Cyr"/>
      <family val="0"/>
    </font>
    <font>
      <sz val="10"/>
      <name val="Times New Roman"/>
      <family val="1"/>
    </font>
    <font>
      <u val="single"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33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5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8" xfId="0" applyFont="1" applyBorder="1" applyAlignment="1">
      <alignment wrapText="1"/>
    </xf>
    <xf numFmtId="49" fontId="3" fillId="0" borderId="18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4" fillId="34" borderId="13" xfId="0" applyFont="1" applyFill="1" applyBorder="1" applyAlignment="1">
      <alignment horizontal="left" vertical="center"/>
    </xf>
    <xf numFmtId="49" fontId="4" fillId="34" borderId="16" xfId="0" applyNumberFormat="1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/>
    </xf>
    <xf numFmtId="0" fontId="4" fillId="34" borderId="26" xfId="0" applyFont="1" applyFill="1" applyBorder="1" applyAlignment="1">
      <alignment/>
    </xf>
    <xf numFmtId="49" fontId="3" fillId="0" borderId="15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/>
    </xf>
    <xf numFmtId="49" fontId="4" fillId="35" borderId="16" xfId="0" applyNumberFormat="1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/>
    </xf>
    <xf numFmtId="0" fontId="4" fillId="35" borderId="26" xfId="0" applyFont="1" applyFill="1" applyBorder="1" applyAlignment="1">
      <alignment/>
    </xf>
    <xf numFmtId="49" fontId="3" fillId="0" borderId="1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49" fontId="3" fillId="0" borderId="28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0" fillId="0" borderId="30" xfId="0" applyBorder="1" applyAlignment="1">
      <alignment/>
    </xf>
    <xf numFmtId="49" fontId="3" fillId="0" borderId="30" xfId="0" applyNumberFormat="1" applyFont="1" applyFill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7" xfId="0" applyFont="1" applyBorder="1" applyAlignment="1">
      <alignment wrapText="1"/>
    </xf>
    <xf numFmtId="0" fontId="0" fillId="0" borderId="0" xfId="0" applyFont="1" applyAlignment="1">
      <alignment/>
    </xf>
    <xf numFmtId="49" fontId="3" fillId="35" borderId="32" xfId="0" applyNumberFormat="1" applyFont="1" applyFill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36" borderId="32" xfId="0" applyNumberFormat="1" applyFont="1" applyFill="1" applyBorder="1" applyAlignment="1">
      <alignment horizontal="center" vertical="center"/>
    </xf>
    <xf numFmtId="49" fontId="3" fillId="37" borderId="32" xfId="0" applyNumberFormat="1" applyFont="1" applyFill="1" applyBorder="1" applyAlignment="1">
      <alignment horizontal="center" vertical="center"/>
    </xf>
    <xf numFmtId="165" fontId="12" fillId="0" borderId="24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/>
    </xf>
    <xf numFmtId="0" fontId="4" fillId="34" borderId="34" xfId="0" applyFont="1" applyFill="1" applyBorder="1" applyAlignment="1">
      <alignment/>
    </xf>
    <xf numFmtId="0" fontId="3" fillId="0" borderId="35" xfId="0" applyFont="1" applyBorder="1" applyAlignment="1">
      <alignment/>
    </xf>
    <xf numFmtId="0" fontId="4" fillId="35" borderId="34" xfId="0" applyFont="1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18" xfId="0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165" fontId="12" fillId="0" borderId="25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1" fontId="4" fillId="34" borderId="34" xfId="0" applyNumberFormat="1" applyFont="1" applyFill="1" applyBorder="1" applyAlignment="1">
      <alignment/>
    </xf>
    <xf numFmtId="1" fontId="4" fillId="35" borderId="34" xfId="0" applyNumberFormat="1" applyFont="1" applyFill="1" applyBorder="1" applyAlignment="1">
      <alignment/>
    </xf>
    <xf numFmtId="0" fontId="4" fillId="0" borderId="14" xfId="0" applyFont="1" applyBorder="1" applyAlignment="1">
      <alignment vertical="center" wrapText="1"/>
    </xf>
    <xf numFmtId="1" fontId="3" fillId="0" borderId="35" xfId="0" applyNumberFormat="1" applyFont="1" applyBorder="1" applyAlignment="1">
      <alignment/>
    </xf>
    <xf numFmtId="1" fontId="3" fillId="0" borderId="33" xfId="0" applyNumberFormat="1" applyFont="1" applyBorder="1" applyAlignment="1">
      <alignment/>
    </xf>
    <xf numFmtId="0" fontId="3" fillId="0" borderId="39" xfId="0" applyFont="1" applyBorder="1" applyAlignment="1">
      <alignment/>
    </xf>
    <xf numFmtId="49" fontId="3" fillId="0" borderId="4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49" fontId="3" fillId="0" borderId="41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/>
    </xf>
    <xf numFmtId="49" fontId="4" fillId="35" borderId="43" xfId="0" applyNumberFormat="1" applyFont="1" applyFill="1" applyBorder="1" applyAlignment="1">
      <alignment horizontal="center" vertical="center"/>
    </xf>
    <xf numFmtId="49" fontId="4" fillId="35" borderId="2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49" fontId="4" fillId="35" borderId="44" xfId="0" applyNumberFormat="1" applyFont="1" applyFill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4" fillId="34" borderId="44" xfId="0" applyNumberFormat="1" applyFont="1" applyFill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33" borderId="47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49" fontId="4" fillId="35" borderId="43" xfId="0" applyNumberFormat="1" applyFont="1" applyFill="1" applyBorder="1" applyAlignment="1">
      <alignment horizontal="center" vertical="center"/>
    </xf>
    <xf numFmtId="49" fontId="4" fillId="35" borderId="28" xfId="0" applyNumberFormat="1" applyFont="1" applyFill="1" applyBorder="1" applyAlignment="1">
      <alignment horizontal="center" vertical="center"/>
    </xf>
    <xf numFmtId="165" fontId="12" fillId="0" borderId="41" xfId="0" applyNumberFormat="1" applyFont="1" applyFill="1" applyBorder="1" applyAlignment="1">
      <alignment horizontal="center" vertical="center" wrapText="1"/>
    </xf>
    <xf numFmtId="165" fontId="12" fillId="0" borderId="4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4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165" fontId="12" fillId="0" borderId="43" xfId="0" applyNumberFormat="1" applyFont="1" applyFill="1" applyBorder="1" applyAlignment="1">
      <alignment horizontal="center" vertical="center" wrapText="1"/>
    </xf>
    <xf numFmtId="165" fontId="12" fillId="0" borderId="24" xfId="0" applyNumberFormat="1" applyFont="1" applyFill="1" applyBorder="1" applyAlignment="1">
      <alignment horizontal="center" vertical="center" wrapText="1"/>
    </xf>
    <xf numFmtId="0" fontId="4" fillId="35" borderId="43" xfId="0" applyFont="1" applyFill="1" applyBorder="1" applyAlignment="1">
      <alignment horizontal="center"/>
    </xf>
    <xf numFmtId="0" fontId="4" fillId="35" borderId="28" xfId="0" applyFont="1" applyFill="1" applyBorder="1" applyAlignment="1">
      <alignment horizontal="center"/>
    </xf>
    <xf numFmtId="0" fontId="4" fillId="35" borderId="51" xfId="0" applyFont="1" applyFill="1" applyBorder="1" applyAlignment="1">
      <alignment horizontal="right"/>
    </xf>
    <xf numFmtId="0" fontId="4" fillId="35" borderId="52" xfId="0" applyFont="1" applyFill="1" applyBorder="1" applyAlignment="1">
      <alignment horizontal="right"/>
    </xf>
    <xf numFmtId="0" fontId="3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="84" zoomScaleNormal="84" zoomScalePageLayoutView="0" workbookViewId="0" topLeftCell="A1">
      <selection activeCell="A7" sqref="A7:J8"/>
    </sheetView>
  </sheetViews>
  <sheetFormatPr defaultColWidth="9.00390625" defaultRowHeight="12.75"/>
  <cols>
    <col min="1" max="1" width="54.25390625" style="0" customWidth="1"/>
    <col min="2" max="2" width="7.625" style="0" customWidth="1"/>
    <col min="3" max="3" width="5.125" style="0" customWidth="1"/>
    <col min="4" max="4" width="5.375" style="0" customWidth="1"/>
    <col min="5" max="5" width="9.375" style="0" customWidth="1"/>
    <col min="6" max="6" width="8.75390625" style="0" customWidth="1"/>
    <col min="7" max="7" width="8.375" style="0" customWidth="1"/>
    <col min="8" max="9" width="11.375" style="0" customWidth="1"/>
    <col min="10" max="10" width="11.00390625" style="0" customWidth="1"/>
    <col min="11" max="17" width="9.875" style="0" customWidth="1"/>
  </cols>
  <sheetData>
    <row r="1" spans="1:8" ht="12.75">
      <c r="A1" s="8" t="s">
        <v>0</v>
      </c>
      <c r="B1" s="2"/>
      <c r="H1" s="8" t="s">
        <v>31</v>
      </c>
    </row>
    <row r="2" spans="1:8" ht="12.75">
      <c r="A2" s="2" t="s">
        <v>32</v>
      </c>
      <c r="B2" s="2"/>
      <c r="H2" t="s">
        <v>93</v>
      </c>
    </row>
    <row r="3" spans="1:8" ht="12.75">
      <c r="A3" s="2" t="s">
        <v>33</v>
      </c>
      <c r="B3" s="2"/>
      <c r="H3" s="57" t="s">
        <v>33</v>
      </c>
    </row>
    <row r="4" spans="1:8" s="1" customFormat="1" ht="21.75" customHeight="1">
      <c r="A4" s="89" t="s">
        <v>98</v>
      </c>
      <c r="H4" s="1" t="s">
        <v>99</v>
      </c>
    </row>
    <row r="5" spans="1:8" ht="14.25" customHeight="1">
      <c r="A5" t="s">
        <v>87</v>
      </c>
      <c r="B5" s="2"/>
      <c r="H5" t="s">
        <v>91</v>
      </c>
    </row>
    <row r="6" ht="9" customHeight="1"/>
    <row r="7" spans="1:10" ht="18" customHeight="1">
      <c r="A7" s="116" t="s">
        <v>54</v>
      </c>
      <c r="B7" s="116"/>
      <c r="C7" s="116"/>
      <c r="D7" s="116"/>
      <c r="E7" s="116"/>
      <c r="F7" s="116"/>
      <c r="G7" s="116"/>
      <c r="H7" s="116"/>
      <c r="I7" s="116"/>
      <c r="J7" s="116"/>
    </row>
    <row r="8" spans="1:10" ht="16.5" customHeight="1">
      <c r="A8" s="116" t="s">
        <v>104</v>
      </c>
      <c r="B8" s="116"/>
      <c r="C8" s="116"/>
      <c r="D8" s="116"/>
      <c r="E8" s="116"/>
      <c r="F8" s="116"/>
      <c r="G8" s="116"/>
      <c r="H8" s="116"/>
      <c r="I8" s="116"/>
      <c r="J8" s="116"/>
    </row>
    <row r="9" spans="9:10" ht="16.5" customHeight="1">
      <c r="I9" s="16"/>
      <c r="J9" s="14" t="s">
        <v>55</v>
      </c>
    </row>
    <row r="10" spans="9:10" ht="16.5" customHeight="1">
      <c r="I10" s="22" t="s">
        <v>56</v>
      </c>
      <c r="J10" s="14" t="s">
        <v>88</v>
      </c>
    </row>
    <row r="11" spans="1:10" ht="16.5" customHeight="1">
      <c r="A11" s="103" t="s">
        <v>70</v>
      </c>
      <c r="B11" s="103"/>
      <c r="C11" s="103"/>
      <c r="D11" s="103"/>
      <c r="E11" s="103"/>
      <c r="F11" s="104"/>
      <c r="G11" s="12"/>
      <c r="I11" s="22" t="s">
        <v>57</v>
      </c>
      <c r="J11" s="14"/>
    </row>
    <row r="12" spans="1:10" ht="16.5" customHeight="1">
      <c r="A12" s="19" t="s">
        <v>58</v>
      </c>
      <c r="I12" s="22" t="s">
        <v>59</v>
      </c>
      <c r="J12" s="14">
        <v>383</v>
      </c>
    </row>
    <row r="13" ht="12" customHeight="1" thickBot="1">
      <c r="A13" s="1"/>
    </row>
    <row r="14" spans="1:10" s="18" customFormat="1" ht="26.25" customHeight="1">
      <c r="A14" s="105" t="s">
        <v>44</v>
      </c>
      <c r="B14" s="107" t="s">
        <v>64</v>
      </c>
      <c r="C14" s="108"/>
      <c r="D14" s="108"/>
      <c r="E14" s="108"/>
      <c r="F14" s="108"/>
      <c r="G14" s="109"/>
      <c r="H14" s="110" t="s">
        <v>95</v>
      </c>
      <c r="I14" s="101" t="s">
        <v>94</v>
      </c>
      <c r="J14" s="102"/>
    </row>
    <row r="15" spans="1:10" s="18" customFormat="1" ht="35.25" customHeight="1">
      <c r="A15" s="106"/>
      <c r="B15" s="14" t="s">
        <v>60</v>
      </c>
      <c r="C15" s="94" t="s">
        <v>102</v>
      </c>
      <c r="D15" s="94" t="s">
        <v>103</v>
      </c>
      <c r="E15" s="23" t="s">
        <v>61</v>
      </c>
      <c r="F15" s="23" t="s">
        <v>62</v>
      </c>
      <c r="G15" s="16" t="s">
        <v>63</v>
      </c>
      <c r="H15" s="111"/>
      <c r="I15" s="62" t="s">
        <v>97</v>
      </c>
      <c r="J15" s="73" t="s">
        <v>96</v>
      </c>
    </row>
    <row r="16" spans="1:10" ht="13.5" thickBot="1">
      <c r="A16" s="28">
        <v>1</v>
      </c>
      <c r="B16" s="15">
        <v>2</v>
      </c>
      <c r="C16" s="95">
        <v>3</v>
      </c>
      <c r="D16" s="96"/>
      <c r="E16" s="15">
        <v>4</v>
      </c>
      <c r="F16" s="15">
        <v>5</v>
      </c>
      <c r="G16" s="15">
        <v>6</v>
      </c>
      <c r="H16" s="63">
        <v>7</v>
      </c>
      <c r="I16" s="15">
        <v>8</v>
      </c>
      <c r="J16" s="29">
        <v>9</v>
      </c>
    </row>
    <row r="17" spans="1:10" ht="12" customHeight="1" hidden="1" thickBot="1">
      <c r="A17" s="33" t="s">
        <v>1</v>
      </c>
      <c r="B17" s="34" t="s">
        <v>82</v>
      </c>
      <c r="C17" s="34" t="s">
        <v>83</v>
      </c>
      <c r="D17" s="34"/>
      <c r="E17" s="34" t="s">
        <v>85</v>
      </c>
      <c r="F17" s="34" t="s">
        <v>84</v>
      </c>
      <c r="G17" s="35"/>
      <c r="H17" s="65">
        <f>H19+H20</f>
        <v>8</v>
      </c>
      <c r="I17" s="70"/>
      <c r="J17" s="74"/>
    </row>
    <row r="18" spans="1:10" ht="13.5" hidden="1" thickBot="1">
      <c r="A18" s="11" t="s">
        <v>2</v>
      </c>
      <c r="B18" s="37" t="s">
        <v>82</v>
      </c>
      <c r="C18" s="37" t="s">
        <v>83</v>
      </c>
      <c r="D18" s="37"/>
      <c r="E18" s="37" t="s">
        <v>66</v>
      </c>
      <c r="F18" s="37" t="s">
        <v>67</v>
      </c>
      <c r="G18" s="9"/>
      <c r="H18" s="71"/>
      <c r="I18" s="70"/>
      <c r="J18" s="74"/>
    </row>
    <row r="19" spans="1:10" ht="12.75" customHeight="1" hidden="1" thickBot="1">
      <c r="A19" s="6" t="s">
        <v>24</v>
      </c>
      <c r="B19" s="39" t="s">
        <v>82</v>
      </c>
      <c r="C19" s="39" t="s">
        <v>83</v>
      </c>
      <c r="D19" s="39"/>
      <c r="E19" s="39" t="s">
        <v>66</v>
      </c>
      <c r="F19" s="39" t="s">
        <v>67</v>
      </c>
      <c r="G19" s="40"/>
      <c r="H19" s="67"/>
      <c r="I19" s="70"/>
      <c r="J19" s="74"/>
    </row>
    <row r="20" spans="1:10" ht="12.75" customHeight="1" hidden="1" thickBot="1">
      <c r="A20" s="97" t="s">
        <v>69</v>
      </c>
      <c r="B20" s="99" t="s">
        <v>82</v>
      </c>
      <c r="C20" s="99" t="s">
        <v>83</v>
      </c>
      <c r="D20" s="87"/>
      <c r="E20" s="99" t="s">
        <v>85</v>
      </c>
      <c r="F20" s="99" t="s">
        <v>84</v>
      </c>
      <c r="G20" s="112"/>
      <c r="H20" s="114">
        <f>H23+H24</f>
        <v>8</v>
      </c>
      <c r="I20" s="70"/>
      <c r="J20" s="74"/>
    </row>
    <row r="21" spans="1:10" ht="11.25" customHeight="1" hidden="1" thickBot="1">
      <c r="A21" s="98"/>
      <c r="B21" s="100"/>
      <c r="C21" s="100"/>
      <c r="D21" s="88"/>
      <c r="E21" s="100"/>
      <c r="F21" s="100"/>
      <c r="G21" s="113"/>
      <c r="H21" s="115"/>
      <c r="I21" s="70"/>
      <c r="J21" s="74"/>
    </row>
    <row r="22" spans="1:10" ht="13.5" hidden="1" thickBot="1">
      <c r="A22" s="4" t="s">
        <v>40</v>
      </c>
      <c r="B22" s="30" t="s">
        <v>82</v>
      </c>
      <c r="C22" s="30" t="s">
        <v>83</v>
      </c>
      <c r="D22" s="30"/>
      <c r="E22" s="30" t="s">
        <v>66</v>
      </c>
      <c r="F22" s="30" t="s">
        <v>67</v>
      </c>
      <c r="G22" s="31"/>
      <c r="H22" s="66"/>
      <c r="I22" s="70"/>
      <c r="J22" s="74"/>
    </row>
    <row r="23" spans="1:10" ht="13.5" hidden="1" thickBot="1">
      <c r="A23" s="5" t="s">
        <v>23</v>
      </c>
      <c r="B23" s="24" t="s">
        <v>82</v>
      </c>
      <c r="C23" s="24" t="s">
        <v>83</v>
      </c>
      <c r="D23" s="24"/>
      <c r="E23" s="24" t="s">
        <v>66</v>
      </c>
      <c r="F23" s="24" t="s">
        <v>67</v>
      </c>
      <c r="G23" s="14"/>
      <c r="H23" s="68">
        <v>8</v>
      </c>
      <c r="I23" s="70"/>
      <c r="J23" s="74"/>
    </row>
    <row r="24" spans="1:10" ht="13.5" hidden="1" thickBot="1">
      <c r="A24" s="3"/>
      <c r="B24" s="42"/>
      <c r="C24" s="42"/>
      <c r="D24" s="42"/>
      <c r="E24" s="42"/>
      <c r="F24" s="42"/>
      <c r="G24" s="20"/>
      <c r="H24" s="64"/>
      <c r="I24" s="70"/>
      <c r="J24" s="74"/>
    </row>
    <row r="25" spans="1:10" ht="13.5" customHeight="1" thickBot="1">
      <c r="A25" s="33" t="s">
        <v>4</v>
      </c>
      <c r="B25" s="34" t="s">
        <v>65</v>
      </c>
      <c r="C25" s="34" t="s">
        <v>100</v>
      </c>
      <c r="D25" s="34" t="s">
        <v>101</v>
      </c>
      <c r="E25" s="34"/>
      <c r="F25" s="34" t="s">
        <v>67</v>
      </c>
      <c r="G25" s="35">
        <v>200</v>
      </c>
      <c r="H25" s="75">
        <f>H28+H75+H80</f>
        <v>9095.7</v>
      </c>
      <c r="I25" s="75">
        <f>I28+I75+I80</f>
        <v>8813.5</v>
      </c>
      <c r="J25" s="36">
        <f>J28+J75+J80</f>
        <v>8721</v>
      </c>
    </row>
    <row r="26" spans="1:10" ht="12.75">
      <c r="A26" s="4" t="s">
        <v>2</v>
      </c>
      <c r="B26" s="30" t="s">
        <v>65</v>
      </c>
      <c r="C26" s="30" t="s">
        <v>100</v>
      </c>
      <c r="D26" s="30" t="s">
        <v>101</v>
      </c>
      <c r="E26" s="30" t="s">
        <v>76</v>
      </c>
      <c r="F26" s="30" t="s">
        <v>67</v>
      </c>
      <c r="G26" s="31"/>
      <c r="H26" s="78"/>
      <c r="I26" s="86"/>
      <c r="J26" s="26"/>
    </row>
    <row r="27" spans="1:10" ht="13.5" thickBot="1">
      <c r="A27" s="43" t="s">
        <v>45</v>
      </c>
      <c r="B27" s="42" t="s">
        <v>65</v>
      </c>
      <c r="C27" s="42" t="s">
        <v>100</v>
      </c>
      <c r="D27" s="42" t="s">
        <v>101</v>
      </c>
      <c r="E27" s="42" t="s">
        <v>76</v>
      </c>
      <c r="F27" s="42" t="s">
        <v>67</v>
      </c>
      <c r="G27" s="20"/>
      <c r="H27" s="79"/>
      <c r="I27" s="86"/>
      <c r="J27" s="26"/>
    </row>
    <row r="28" spans="1:10" ht="13.5" thickBot="1">
      <c r="A28" s="33" t="s">
        <v>43</v>
      </c>
      <c r="B28" s="34" t="s">
        <v>65</v>
      </c>
      <c r="C28" s="34" t="s">
        <v>100</v>
      </c>
      <c r="D28" s="34" t="s">
        <v>101</v>
      </c>
      <c r="E28" s="34"/>
      <c r="F28" s="34" t="s">
        <v>67</v>
      </c>
      <c r="G28" s="35"/>
      <c r="H28" s="75">
        <f>H29+H40+H58+H61+H64</f>
        <v>9095.7</v>
      </c>
      <c r="I28" s="75">
        <f>I29+I40+I58+I61+I64</f>
        <v>8813.5</v>
      </c>
      <c r="J28" s="36">
        <f>J29+J40+J58+J61+J64</f>
        <v>8721</v>
      </c>
    </row>
    <row r="29" spans="1:10" ht="13.5" thickBot="1">
      <c r="A29" s="6" t="s">
        <v>29</v>
      </c>
      <c r="B29" s="39" t="s">
        <v>65</v>
      </c>
      <c r="C29" s="39" t="s">
        <v>100</v>
      </c>
      <c r="D29" s="39" t="s">
        <v>101</v>
      </c>
      <c r="E29" s="39"/>
      <c r="F29" s="39" t="s">
        <v>67</v>
      </c>
      <c r="G29" s="40">
        <v>210</v>
      </c>
      <c r="H29" s="76">
        <f>H30+H33+H37</f>
        <v>8592.7</v>
      </c>
      <c r="I29" s="76">
        <f>I30+I33+I37</f>
        <v>8588.5</v>
      </c>
      <c r="J29" s="41">
        <f>J30+J33+J37</f>
        <v>8588</v>
      </c>
    </row>
    <row r="30" spans="1:10" ht="12.75">
      <c r="A30" s="80" t="s">
        <v>25</v>
      </c>
      <c r="B30" s="81" t="s">
        <v>65</v>
      </c>
      <c r="C30" s="81" t="s">
        <v>100</v>
      </c>
      <c r="D30" s="81" t="s">
        <v>101</v>
      </c>
      <c r="E30" s="81"/>
      <c r="F30" s="81" t="s">
        <v>67</v>
      </c>
      <c r="G30" s="82">
        <v>211</v>
      </c>
      <c r="H30" s="83">
        <f>H31+H32</f>
        <v>6578</v>
      </c>
      <c r="I30" s="83">
        <f>I31+I32</f>
        <v>6578</v>
      </c>
      <c r="J30" s="84">
        <f>J31+J32</f>
        <v>6578</v>
      </c>
    </row>
    <row r="31" spans="1:10" ht="12.75">
      <c r="A31" s="5" t="s">
        <v>26</v>
      </c>
      <c r="B31" s="24" t="s">
        <v>65</v>
      </c>
      <c r="C31" s="24" t="s">
        <v>100</v>
      </c>
      <c r="D31" s="30" t="s">
        <v>101</v>
      </c>
      <c r="E31" s="30" t="s">
        <v>77</v>
      </c>
      <c r="F31" s="24" t="s">
        <v>67</v>
      </c>
      <c r="G31" s="14"/>
      <c r="H31" s="68">
        <v>6578</v>
      </c>
      <c r="I31" s="16">
        <v>6578</v>
      </c>
      <c r="J31" s="26">
        <v>6578</v>
      </c>
    </row>
    <row r="32" spans="1:10" ht="12.75">
      <c r="A32" s="5" t="s">
        <v>28</v>
      </c>
      <c r="B32" s="24" t="s">
        <v>65</v>
      </c>
      <c r="C32" s="24" t="s">
        <v>100</v>
      </c>
      <c r="D32" s="30" t="s">
        <v>101</v>
      </c>
      <c r="E32" s="30" t="s">
        <v>76</v>
      </c>
      <c r="F32" s="24" t="s">
        <v>67</v>
      </c>
      <c r="G32" s="14"/>
      <c r="H32" s="68">
        <v>0</v>
      </c>
      <c r="I32" s="16">
        <v>0</v>
      </c>
      <c r="J32" s="26">
        <v>0</v>
      </c>
    </row>
    <row r="33" spans="1:10" ht="12.75">
      <c r="A33" s="5" t="s">
        <v>5</v>
      </c>
      <c r="B33" s="24" t="s">
        <v>65</v>
      </c>
      <c r="C33" s="24" t="s">
        <v>100</v>
      </c>
      <c r="D33" s="30" t="s">
        <v>101</v>
      </c>
      <c r="E33" s="30" t="s">
        <v>76</v>
      </c>
      <c r="F33" s="24" t="s">
        <v>67</v>
      </c>
      <c r="G33" s="14">
        <v>212</v>
      </c>
      <c r="H33" s="68">
        <f>H34+H35+H36</f>
        <v>28.7</v>
      </c>
      <c r="I33" s="68">
        <f>I34+I35+I36</f>
        <v>24.5</v>
      </c>
      <c r="J33" s="26">
        <f>J34+J35+J36</f>
        <v>23</v>
      </c>
    </row>
    <row r="34" spans="1:10" ht="12.75">
      <c r="A34" s="5" t="s">
        <v>3</v>
      </c>
      <c r="B34" s="24" t="s">
        <v>65</v>
      </c>
      <c r="C34" s="24" t="s">
        <v>100</v>
      </c>
      <c r="D34" s="30" t="s">
        <v>101</v>
      </c>
      <c r="E34" s="30" t="s">
        <v>76</v>
      </c>
      <c r="F34" s="24" t="s">
        <v>67</v>
      </c>
      <c r="G34" s="14"/>
      <c r="H34" s="68">
        <v>6.2</v>
      </c>
      <c r="I34" s="16">
        <v>2</v>
      </c>
      <c r="J34" s="26">
        <v>1</v>
      </c>
    </row>
    <row r="35" spans="1:10" ht="12.75">
      <c r="A35" s="5" t="s">
        <v>6</v>
      </c>
      <c r="B35" s="24" t="s">
        <v>65</v>
      </c>
      <c r="C35" s="24" t="s">
        <v>100</v>
      </c>
      <c r="D35" s="30" t="s">
        <v>101</v>
      </c>
      <c r="E35" s="30" t="s">
        <v>76</v>
      </c>
      <c r="F35" s="24" t="s">
        <v>67</v>
      </c>
      <c r="G35" s="14"/>
      <c r="H35" s="68">
        <v>0.5</v>
      </c>
      <c r="I35" s="16">
        <v>0.5</v>
      </c>
      <c r="J35" s="26">
        <v>0</v>
      </c>
    </row>
    <row r="36" spans="1:10" ht="12.75">
      <c r="A36" s="5" t="s">
        <v>7</v>
      </c>
      <c r="B36" s="24" t="s">
        <v>65</v>
      </c>
      <c r="C36" s="24" t="s">
        <v>100</v>
      </c>
      <c r="D36" s="30" t="s">
        <v>101</v>
      </c>
      <c r="E36" s="30" t="s">
        <v>76</v>
      </c>
      <c r="F36" s="24" t="s">
        <v>67</v>
      </c>
      <c r="G36" s="14"/>
      <c r="H36" s="68">
        <v>22</v>
      </c>
      <c r="I36" s="16">
        <v>22</v>
      </c>
      <c r="J36" s="26">
        <v>22</v>
      </c>
    </row>
    <row r="37" spans="1:10" ht="12.75">
      <c r="A37" s="5" t="s">
        <v>89</v>
      </c>
      <c r="B37" s="24" t="s">
        <v>65</v>
      </c>
      <c r="C37" s="24" t="s">
        <v>100</v>
      </c>
      <c r="D37" s="30" t="s">
        <v>101</v>
      </c>
      <c r="E37" s="30"/>
      <c r="F37" s="24" t="s">
        <v>67</v>
      </c>
      <c r="G37" s="14">
        <v>213</v>
      </c>
      <c r="H37" s="68">
        <f>H38+H39</f>
        <v>1986</v>
      </c>
      <c r="I37" s="68">
        <f>I38+I39</f>
        <v>1986</v>
      </c>
      <c r="J37" s="26">
        <f>J38+J39</f>
        <v>1987</v>
      </c>
    </row>
    <row r="38" spans="1:10" ht="12.75">
      <c r="A38" s="5" t="s">
        <v>26</v>
      </c>
      <c r="B38" s="24" t="s">
        <v>65</v>
      </c>
      <c r="C38" s="24" t="s">
        <v>100</v>
      </c>
      <c r="D38" s="30" t="s">
        <v>101</v>
      </c>
      <c r="E38" s="30" t="s">
        <v>77</v>
      </c>
      <c r="F38" s="24" t="s">
        <v>67</v>
      </c>
      <c r="G38" s="14"/>
      <c r="H38" s="68">
        <v>1986</v>
      </c>
      <c r="I38" s="16">
        <v>1986</v>
      </c>
      <c r="J38" s="26">
        <v>1987</v>
      </c>
    </row>
    <row r="39" spans="1:10" ht="13.5" thickBot="1">
      <c r="A39" s="17" t="s">
        <v>27</v>
      </c>
      <c r="B39" s="52" t="s">
        <v>65</v>
      </c>
      <c r="C39" s="52" t="s">
        <v>100</v>
      </c>
      <c r="D39" s="47" t="s">
        <v>101</v>
      </c>
      <c r="E39" s="47" t="s">
        <v>76</v>
      </c>
      <c r="F39" s="52" t="s">
        <v>67</v>
      </c>
      <c r="G39" s="53"/>
      <c r="H39" s="72"/>
      <c r="I39" s="21"/>
      <c r="J39" s="54"/>
    </row>
    <row r="40" spans="1:10" ht="13.5" thickBot="1">
      <c r="A40" s="6" t="s">
        <v>8</v>
      </c>
      <c r="B40" s="39" t="s">
        <v>65</v>
      </c>
      <c r="C40" s="39" t="s">
        <v>100</v>
      </c>
      <c r="D40" s="90" t="s">
        <v>101</v>
      </c>
      <c r="E40" s="58"/>
      <c r="F40" s="39" t="s">
        <v>67</v>
      </c>
      <c r="G40" s="40">
        <v>220</v>
      </c>
      <c r="H40" s="67">
        <f>H41+H44+H46+H50+H54</f>
        <v>432</v>
      </c>
      <c r="I40" s="67">
        <f>I41+I44+I46+I50+I54</f>
        <v>158</v>
      </c>
      <c r="J40" s="41">
        <f>J41+J44+J46+J50+J54</f>
        <v>70</v>
      </c>
    </row>
    <row r="41" spans="1:10" ht="12.75">
      <c r="A41" s="4" t="s">
        <v>51</v>
      </c>
      <c r="B41" s="30" t="s">
        <v>65</v>
      </c>
      <c r="C41" s="30" t="s">
        <v>100</v>
      </c>
      <c r="D41" s="30" t="s">
        <v>101</v>
      </c>
      <c r="E41" s="30"/>
      <c r="F41" s="30" t="s">
        <v>67</v>
      </c>
      <c r="G41" s="31">
        <v>221</v>
      </c>
      <c r="H41" s="66">
        <f>H42+H43</f>
        <v>1</v>
      </c>
      <c r="I41" s="66">
        <f>I42+I43</f>
        <v>1</v>
      </c>
      <c r="J41" s="32">
        <f>J42+J43</f>
        <v>1</v>
      </c>
    </row>
    <row r="42" spans="1:10" ht="12.75">
      <c r="A42" s="5" t="s">
        <v>49</v>
      </c>
      <c r="B42" s="24" t="s">
        <v>65</v>
      </c>
      <c r="C42" s="24" t="s">
        <v>100</v>
      </c>
      <c r="D42" s="30" t="s">
        <v>101</v>
      </c>
      <c r="E42" s="30" t="s">
        <v>76</v>
      </c>
      <c r="F42" s="24" t="s">
        <v>67</v>
      </c>
      <c r="G42" s="14"/>
      <c r="H42" s="68">
        <v>1</v>
      </c>
      <c r="I42" s="16">
        <v>1</v>
      </c>
      <c r="J42" s="26">
        <v>1</v>
      </c>
    </row>
    <row r="43" spans="1:10" ht="12.75">
      <c r="A43" s="5" t="s">
        <v>26</v>
      </c>
      <c r="B43" s="24" t="s">
        <v>65</v>
      </c>
      <c r="C43" s="24" t="s">
        <v>100</v>
      </c>
      <c r="D43" s="30" t="s">
        <v>101</v>
      </c>
      <c r="E43" s="30" t="s">
        <v>77</v>
      </c>
      <c r="F43" s="24" t="s">
        <v>67</v>
      </c>
      <c r="G43" s="14"/>
      <c r="H43" s="68">
        <v>0</v>
      </c>
      <c r="I43" s="16">
        <v>0</v>
      </c>
      <c r="J43" s="26">
        <v>0</v>
      </c>
    </row>
    <row r="44" spans="1:10" ht="12.75">
      <c r="A44" s="5" t="s">
        <v>9</v>
      </c>
      <c r="B44" s="24" t="s">
        <v>65</v>
      </c>
      <c r="C44" s="24" t="s">
        <v>100</v>
      </c>
      <c r="D44" s="30" t="s">
        <v>101</v>
      </c>
      <c r="E44" s="30" t="s">
        <v>76</v>
      </c>
      <c r="F44" s="24" t="s">
        <v>67</v>
      </c>
      <c r="G44" s="14">
        <v>222</v>
      </c>
      <c r="H44" s="68">
        <v>5</v>
      </c>
      <c r="I44" s="16">
        <v>3</v>
      </c>
      <c r="J44" s="26">
        <v>2</v>
      </c>
    </row>
    <row r="45" spans="1:10" ht="12.75">
      <c r="A45" s="5" t="s">
        <v>10</v>
      </c>
      <c r="B45" s="24" t="s">
        <v>65</v>
      </c>
      <c r="C45" s="24" t="s">
        <v>100</v>
      </c>
      <c r="D45" s="30" t="s">
        <v>101</v>
      </c>
      <c r="E45" s="30" t="s">
        <v>76</v>
      </c>
      <c r="F45" s="24" t="s">
        <v>67</v>
      </c>
      <c r="G45" s="14"/>
      <c r="H45" s="68">
        <v>1</v>
      </c>
      <c r="I45" s="16">
        <v>1</v>
      </c>
      <c r="J45" s="26">
        <v>1</v>
      </c>
    </row>
    <row r="46" spans="1:10" ht="12.75">
      <c r="A46" s="5" t="s">
        <v>41</v>
      </c>
      <c r="B46" s="24" t="s">
        <v>65</v>
      </c>
      <c r="C46" s="24" t="s">
        <v>100</v>
      </c>
      <c r="D46" s="30" t="s">
        <v>101</v>
      </c>
      <c r="E46" s="30" t="s">
        <v>76</v>
      </c>
      <c r="F46" s="24" t="s">
        <v>67</v>
      </c>
      <c r="G46" s="14">
        <v>223</v>
      </c>
      <c r="H46" s="68">
        <f>H47+H48+H49</f>
        <v>420</v>
      </c>
      <c r="I46" s="68">
        <f>I47+I48+I49</f>
        <v>148</v>
      </c>
      <c r="J46" s="26">
        <f>J47+J48+J49</f>
        <v>64</v>
      </c>
    </row>
    <row r="47" spans="1:10" ht="12.75">
      <c r="A47" s="5" t="s">
        <v>11</v>
      </c>
      <c r="B47" s="24" t="s">
        <v>65</v>
      </c>
      <c r="C47" s="24" t="s">
        <v>100</v>
      </c>
      <c r="D47" s="30" t="s">
        <v>101</v>
      </c>
      <c r="E47" s="30" t="s">
        <v>76</v>
      </c>
      <c r="F47" s="24" t="s">
        <v>67</v>
      </c>
      <c r="G47" s="14"/>
      <c r="H47" s="68">
        <v>348</v>
      </c>
      <c r="I47" s="16">
        <v>123</v>
      </c>
      <c r="J47" s="26">
        <v>39</v>
      </c>
    </row>
    <row r="48" spans="1:10" ht="12.75">
      <c r="A48" s="5" t="s">
        <v>12</v>
      </c>
      <c r="B48" s="24" t="s">
        <v>65</v>
      </c>
      <c r="C48" s="24" t="s">
        <v>100</v>
      </c>
      <c r="D48" s="30" t="s">
        <v>101</v>
      </c>
      <c r="E48" s="30" t="s">
        <v>76</v>
      </c>
      <c r="F48" s="24" t="s">
        <v>67</v>
      </c>
      <c r="G48" s="14"/>
      <c r="H48" s="68">
        <v>68</v>
      </c>
      <c r="I48" s="16">
        <v>24</v>
      </c>
      <c r="J48" s="26">
        <v>24</v>
      </c>
    </row>
    <row r="49" spans="1:10" ht="12.75">
      <c r="A49" s="5" t="s">
        <v>36</v>
      </c>
      <c r="B49" s="24" t="s">
        <v>65</v>
      </c>
      <c r="C49" s="24" t="s">
        <v>100</v>
      </c>
      <c r="D49" s="30" t="s">
        <v>101</v>
      </c>
      <c r="E49" s="30" t="s">
        <v>76</v>
      </c>
      <c r="F49" s="24" t="s">
        <v>67</v>
      </c>
      <c r="G49" s="14"/>
      <c r="H49" s="68">
        <v>4</v>
      </c>
      <c r="I49" s="16">
        <v>1</v>
      </c>
      <c r="J49" s="26">
        <v>1</v>
      </c>
    </row>
    <row r="50" spans="1:10" ht="12.75">
      <c r="A50" s="5" t="s">
        <v>30</v>
      </c>
      <c r="B50" s="24" t="s">
        <v>65</v>
      </c>
      <c r="C50" s="24" t="s">
        <v>100</v>
      </c>
      <c r="D50" s="30" t="s">
        <v>101</v>
      </c>
      <c r="E50" s="30" t="s">
        <v>76</v>
      </c>
      <c r="F50" s="24" t="s">
        <v>67</v>
      </c>
      <c r="G50" s="14">
        <v>225</v>
      </c>
      <c r="H50" s="68">
        <f>H51+H52+H53</f>
        <v>3</v>
      </c>
      <c r="I50" s="68">
        <f>I51+I52+I53</f>
        <v>3</v>
      </c>
      <c r="J50" s="26">
        <f>J51+J52+J53</f>
        <v>2</v>
      </c>
    </row>
    <row r="51" spans="1:10" ht="12.75">
      <c r="A51" s="5" t="s">
        <v>13</v>
      </c>
      <c r="B51" s="24" t="s">
        <v>65</v>
      </c>
      <c r="C51" s="24" t="s">
        <v>100</v>
      </c>
      <c r="D51" s="30" t="s">
        <v>101</v>
      </c>
      <c r="E51" s="30" t="s">
        <v>76</v>
      </c>
      <c r="F51" s="24" t="s">
        <v>67</v>
      </c>
      <c r="G51" s="14"/>
      <c r="H51" s="68">
        <v>0</v>
      </c>
      <c r="I51" s="16">
        <v>0</v>
      </c>
      <c r="J51" s="26">
        <v>0</v>
      </c>
    </row>
    <row r="52" spans="1:10" ht="12.75">
      <c r="A52" s="5" t="s">
        <v>14</v>
      </c>
      <c r="B52" s="24" t="s">
        <v>65</v>
      </c>
      <c r="C52" s="24" t="s">
        <v>100</v>
      </c>
      <c r="D52" s="30" t="s">
        <v>101</v>
      </c>
      <c r="E52" s="30" t="s">
        <v>76</v>
      </c>
      <c r="F52" s="24" t="s">
        <v>67</v>
      </c>
      <c r="G52" s="14"/>
      <c r="H52" s="68">
        <v>0</v>
      </c>
      <c r="I52" s="16">
        <v>0</v>
      </c>
      <c r="J52" s="26">
        <v>0</v>
      </c>
    </row>
    <row r="53" spans="1:10" ht="12.75">
      <c r="A53" s="5" t="s">
        <v>15</v>
      </c>
      <c r="B53" s="24" t="s">
        <v>65</v>
      </c>
      <c r="C53" s="24" t="s">
        <v>100</v>
      </c>
      <c r="D53" s="30" t="s">
        <v>101</v>
      </c>
      <c r="E53" s="30" t="s">
        <v>76</v>
      </c>
      <c r="F53" s="24" t="s">
        <v>67</v>
      </c>
      <c r="G53" s="14"/>
      <c r="H53" s="68">
        <v>3</v>
      </c>
      <c r="I53" s="16">
        <v>3</v>
      </c>
      <c r="J53" s="26">
        <v>2</v>
      </c>
    </row>
    <row r="54" spans="1:10" ht="12.75">
      <c r="A54" s="5" t="s">
        <v>42</v>
      </c>
      <c r="B54" s="24" t="s">
        <v>65</v>
      </c>
      <c r="C54" s="24" t="s">
        <v>100</v>
      </c>
      <c r="D54" s="30" t="s">
        <v>101</v>
      </c>
      <c r="E54" s="30" t="s">
        <v>76</v>
      </c>
      <c r="F54" s="24" t="s">
        <v>67</v>
      </c>
      <c r="G54" s="14">
        <v>226</v>
      </c>
      <c r="H54" s="68">
        <f>H55+H56+H57</f>
        <v>3</v>
      </c>
      <c r="I54" s="68">
        <f>I55+I56+I57</f>
        <v>3</v>
      </c>
      <c r="J54" s="26">
        <f>J55+J56+J57</f>
        <v>1</v>
      </c>
    </row>
    <row r="55" spans="1:10" ht="12.75">
      <c r="A55" s="5" t="s">
        <v>37</v>
      </c>
      <c r="B55" s="24" t="s">
        <v>65</v>
      </c>
      <c r="C55" s="24" t="s">
        <v>100</v>
      </c>
      <c r="D55" s="30" t="s">
        <v>101</v>
      </c>
      <c r="E55" s="30" t="s">
        <v>76</v>
      </c>
      <c r="F55" s="24" t="s">
        <v>67</v>
      </c>
      <c r="G55" s="14"/>
      <c r="H55" s="68">
        <v>1</v>
      </c>
      <c r="I55" s="16">
        <v>0</v>
      </c>
      <c r="J55" s="26">
        <v>0</v>
      </c>
    </row>
    <row r="56" spans="1:10" ht="12.75">
      <c r="A56" s="5" t="s">
        <v>38</v>
      </c>
      <c r="B56" s="24" t="s">
        <v>65</v>
      </c>
      <c r="C56" s="24" t="s">
        <v>100</v>
      </c>
      <c r="D56" s="30" t="s">
        <v>101</v>
      </c>
      <c r="E56" s="30" t="s">
        <v>76</v>
      </c>
      <c r="F56" s="24" t="s">
        <v>67</v>
      </c>
      <c r="G56" s="14"/>
      <c r="H56" s="68">
        <v>0</v>
      </c>
      <c r="I56" s="16">
        <v>0</v>
      </c>
      <c r="J56" s="26">
        <v>0</v>
      </c>
    </row>
    <row r="57" spans="1:10" ht="13.5" thickBot="1">
      <c r="A57" s="3" t="s">
        <v>39</v>
      </c>
      <c r="B57" s="42" t="s">
        <v>65</v>
      </c>
      <c r="C57" s="42" t="s">
        <v>100</v>
      </c>
      <c r="D57" s="37" t="s">
        <v>101</v>
      </c>
      <c r="E57" s="37" t="s">
        <v>76</v>
      </c>
      <c r="F57" s="42" t="s">
        <v>67</v>
      </c>
      <c r="G57" s="20"/>
      <c r="H57" s="64">
        <v>2</v>
      </c>
      <c r="I57" s="16">
        <v>3</v>
      </c>
      <c r="J57" s="26">
        <v>1</v>
      </c>
    </row>
    <row r="58" spans="1:10" ht="13.5" thickBot="1">
      <c r="A58" s="6" t="s">
        <v>50</v>
      </c>
      <c r="B58" s="39" t="s">
        <v>65</v>
      </c>
      <c r="C58" s="39" t="s">
        <v>100</v>
      </c>
      <c r="D58" s="90" t="s">
        <v>101</v>
      </c>
      <c r="E58" s="58"/>
      <c r="F58" s="39" t="s">
        <v>67</v>
      </c>
      <c r="G58" s="40">
        <v>290</v>
      </c>
      <c r="H58" s="67">
        <f>H59+H60</f>
        <v>2</v>
      </c>
      <c r="I58" s="67">
        <f>I59+I60</f>
        <v>1</v>
      </c>
      <c r="J58" s="41">
        <f>J59+J60</f>
        <v>0</v>
      </c>
    </row>
    <row r="59" spans="1:10" ht="12.75">
      <c r="A59" s="4" t="s">
        <v>49</v>
      </c>
      <c r="B59" s="30" t="s">
        <v>65</v>
      </c>
      <c r="C59" s="30" t="s">
        <v>100</v>
      </c>
      <c r="D59" s="30" t="s">
        <v>101</v>
      </c>
      <c r="E59" s="30" t="s">
        <v>76</v>
      </c>
      <c r="F59" s="30" t="s">
        <v>67</v>
      </c>
      <c r="G59" s="31"/>
      <c r="H59" s="66">
        <v>2</v>
      </c>
      <c r="I59" s="16">
        <v>1</v>
      </c>
      <c r="J59" s="26">
        <v>0</v>
      </c>
    </row>
    <row r="60" spans="1:10" ht="13.5" thickBot="1">
      <c r="A60" s="3" t="s">
        <v>26</v>
      </c>
      <c r="B60" s="42" t="s">
        <v>65</v>
      </c>
      <c r="C60" s="42" t="s">
        <v>100</v>
      </c>
      <c r="D60" s="37" t="s">
        <v>101</v>
      </c>
      <c r="E60" s="37" t="s">
        <v>77</v>
      </c>
      <c r="F60" s="42" t="s">
        <v>67</v>
      </c>
      <c r="G60" s="20"/>
      <c r="H60" s="64">
        <v>0</v>
      </c>
      <c r="I60" s="16">
        <v>0</v>
      </c>
      <c r="J60" s="26">
        <v>0</v>
      </c>
    </row>
    <row r="61" spans="1:10" ht="13.5" thickBot="1">
      <c r="A61" s="6" t="s">
        <v>35</v>
      </c>
      <c r="B61" s="39" t="s">
        <v>65</v>
      </c>
      <c r="C61" s="39" t="s">
        <v>100</v>
      </c>
      <c r="D61" s="90" t="s">
        <v>101</v>
      </c>
      <c r="E61" s="58"/>
      <c r="F61" s="39" t="s">
        <v>67</v>
      </c>
      <c r="G61" s="40">
        <v>310</v>
      </c>
      <c r="H61" s="67">
        <f>H62+H63</f>
        <v>14</v>
      </c>
      <c r="I61" s="67">
        <f>I62+I63</f>
        <v>13</v>
      </c>
      <c r="J61" s="41">
        <f>J62+J63</f>
        <v>12</v>
      </c>
    </row>
    <row r="62" spans="1:10" ht="12.75">
      <c r="A62" s="4" t="s">
        <v>49</v>
      </c>
      <c r="B62" s="30" t="s">
        <v>65</v>
      </c>
      <c r="C62" s="30" t="s">
        <v>100</v>
      </c>
      <c r="D62" s="30" t="s">
        <v>101</v>
      </c>
      <c r="E62" s="30" t="s">
        <v>76</v>
      </c>
      <c r="F62" s="30" t="s">
        <v>67</v>
      </c>
      <c r="G62" s="31"/>
      <c r="H62" s="66">
        <v>4</v>
      </c>
      <c r="I62" s="16">
        <v>3</v>
      </c>
      <c r="J62" s="26">
        <v>2</v>
      </c>
    </row>
    <row r="63" spans="1:10" ht="13.5" thickBot="1">
      <c r="A63" s="3" t="s">
        <v>26</v>
      </c>
      <c r="B63" s="42" t="s">
        <v>65</v>
      </c>
      <c r="C63" s="42" t="s">
        <v>100</v>
      </c>
      <c r="D63" s="37" t="s">
        <v>101</v>
      </c>
      <c r="E63" s="37" t="s">
        <v>77</v>
      </c>
      <c r="F63" s="42" t="s">
        <v>67</v>
      </c>
      <c r="G63" s="20"/>
      <c r="H63" s="64">
        <v>10</v>
      </c>
      <c r="I63" s="16">
        <v>10</v>
      </c>
      <c r="J63" s="26">
        <v>10</v>
      </c>
    </row>
    <row r="64" spans="1:10" ht="13.5" thickBot="1">
      <c r="A64" s="6" t="s">
        <v>21</v>
      </c>
      <c r="B64" s="39" t="s">
        <v>65</v>
      </c>
      <c r="C64" s="39" t="s">
        <v>100</v>
      </c>
      <c r="D64" s="90" t="s">
        <v>101</v>
      </c>
      <c r="E64" s="58"/>
      <c r="F64" s="39" t="s">
        <v>67</v>
      </c>
      <c r="G64" s="40">
        <v>340</v>
      </c>
      <c r="H64" s="67">
        <f>H65+H66+H67+H68+H69+H70+H71+H72+H73+H74</f>
        <v>55</v>
      </c>
      <c r="I64" s="67">
        <f>I65+I66+I67+I68+I69+I70+I71+I72+I73+I74</f>
        <v>53</v>
      </c>
      <c r="J64" s="41">
        <f>J65+J66+J67+J68+J69+J70+J71+J72+J73+J74</f>
        <v>51</v>
      </c>
    </row>
    <row r="65" spans="1:10" ht="12.75">
      <c r="A65" s="4" t="s">
        <v>17</v>
      </c>
      <c r="B65" s="30" t="s">
        <v>65</v>
      </c>
      <c r="C65" s="30" t="s">
        <v>100</v>
      </c>
      <c r="D65" s="30" t="s">
        <v>101</v>
      </c>
      <c r="E65" s="30" t="s">
        <v>76</v>
      </c>
      <c r="F65" s="30" t="s">
        <v>67</v>
      </c>
      <c r="G65" s="31"/>
      <c r="H65" s="66">
        <v>0</v>
      </c>
      <c r="I65" s="16">
        <v>0</v>
      </c>
      <c r="J65" s="26">
        <v>0</v>
      </c>
    </row>
    <row r="66" spans="1:10" ht="12.75">
      <c r="A66" s="5" t="s">
        <v>18</v>
      </c>
      <c r="B66" s="25">
        <v>992</v>
      </c>
      <c r="C66" s="24" t="s">
        <v>100</v>
      </c>
      <c r="D66" s="30" t="s">
        <v>101</v>
      </c>
      <c r="E66" s="30" t="s">
        <v>76</v>
      </c>
      <c r="F66" s="24" t="s">
        <v>67</v>
      </c>
      <c r="G66" s="14"/>
      <c r="H66" s="68">
        <v>7</v>
      </c>
      <c r="I66" s="16">
        <v>7</v>
      </c>
      <c r="J66" s="26">
        <v>7</v>
      </c>
    </row>
    <row r="67" spans="1:10" ht="12.75">
      <c r="A67" s="5" t="s">
        <v>19</v>
      </c>
      <c r="B67" s="24" t="s">
        <v>65</v>
      </c>
      <c r="C67" s="24" t="s">
        <v>100</v>
      </c>
      <c r="D67" s="30" t="s">
        <v>101</v>
      </c>
      <c r="E67" s="30" t="s">
        <v>76</v>
      </c>
      <c r="F67" s="24" t="s">
        <v>67</v>
      </c>
      <c r="G67" s="14"/>
      <c r="H67" s="68">
        <v>0</v>
      </c>
      <c r="I67" s="16">
        <v>0</v>
      </c>
      <c r="J67" s="26">
        <v>0</v>
      </c>
    </row>
    <row r="68" spans="1:10" ht="12.75">
      <c r="A68" s="5" t="s">
        <v>22</v>
      </c>
      <c r="B68" s="24" t="s">
        <v>65</v>
      </c>
      <c r="C68" s="24" t="s">
        <v>100</v>
      </c>
      <c r="D68" s="30" t="s">
        <v>101</v>
      </c>
      <c r="E68" s="30" t="s">
        <v>76</v>
      </c>
      <c r="F68" s="24" t="s">
        <v>67</v>
      </c>
      <c r="G68" s="14"/>
      <c r="H68" s="68">
        <v>0</v>
      </c>
      <c r="I68" s="16">
        <v>0</v>
      </c>
      <c r="J68" s="26">
        <v>0</v>
      </c>
    </row>
    <row r="69" spans="1:10" ht="12.75">
      <c r="A69" s="5" t="s">
        <v>20</v>
      </c>
      <c r="B69" s="24" t="s">
        <v>65</v>
      </c>
      <c r="C69" s="24" t="s">
        <v>100</v>
      </c>
      <c r="D69" s="30" t="s">
        <v>101</v>
      </c>
      <c r="E69" s="30" t="s">
        <v>76</v>
      </c>
      <c r="F69" s="24" t="s">
        <v>67</v>
      </c>
      <c r="G69" s="14"/>
      <c r="H69" s="68">
        <v>0</v>
      </c>
      <c r="I69" s="16">
        <v>0</v>
      </c>
      <c r="J69" s="26">
        <v>0</v>
      </c>
    </row>
    <row r="70" spans="1:10" ht="12.75">
      <c r="A70" s="5" t="s">
        <v>16</v>
      </c>
      <c r="B70" s="24" t="s">
        <v>65</v>
      </c>
      <c r="C70" s="24" t="s">
        <v>100</v>
      </c>
      <c r="D70" s="30" t="s">
        <v>101</v>
      </c>
      <c r="E70" s="30" t="s">
        <v>76</v>
      </c>
      <c r="F70" s="24" t="s">
        <v>67</v>
      </c>
      <c r="G70" s="14"/>
      <c r="H70" s="68">
        <v>0</v>
      </c>
      <c r="I70" s="16">
        <v>0</v>
      </c>
      <c r="J70" s="26">
        <v>0</v>
      </c>
    </row>
    <row r="71" spans="1:10" ht="12.75">
      <c r="A71" s="27" t="s">
        <v>68</v>
      </c>
      <c r="B71" s="24" t="s">
        <v>65</v>
      </c>
      <c r="C71" s="24" t="s">
        <v>100</v>
      </c>
      <c r="D71" s="30" t="s">
        <v>101</v>
      </c>
      <c r="E71" s="30" t="s">
        <v>76</v>
      </c>
      <c r="F71" s="24" t="s">
        <v>67</v>
      </c>
      <c r="G71" s="14"/>
      <c r="H71" s="68"/>
      <c r="I71" s="16"/>
      <c r="J71" s="26"/>
    </row>
    <row r="72" spans="1:10" ht="12.75">
      <c r="A72" s="5" t="s">
        <v>52</v>
      </c>
      <c r="B72" s="24" t="s">
        <v>65</v>
      </c>
      <c r="C72" s="24" t="s">
        <v>100</v>
      </c>
      <c r="D72" s="30" t="s">
        <v>101</v>
      </c>
      <c r="E72" s="37" t="s">
        <v>76</v>
      </c>
      <c r="F72" s="24" t="s">
        <v>67</v>
      </c>
      <c r="G72" s="14"/>
      <c r="H72" s="68">
        <v>6</v>
      </c>
      <c r="I72" s="16">
        <v>4</v>
      </c>
      <c r="J72" s="26">
        <v>2</v>
      </c>
    </row>
    <row r="73" spans="1:10" ht="13.5" thickBot="1">
      <c r="A73" s="3" t="s">
        <v>53</v>
      </c>
      <c r="B73" s="42" t="s">
        <v>65</v>
      </c>
      <c r="C73" s="42" t="s">
        <v>100</v>
      </c>
      <c r="D73" s="42" t="s">
        <v>101</v>
      </c>
      <c r="E73" s="42" t="s">
        <v>77</v>
      </c>
      <c r="F73" s="42" t="s">
        <v>67</v>
      </c>
      <c r="G73" s="20"/>
      <c r="H73" s="64">
        <v>42</v>
      </c>
      <c r="I73" s="16">
        <v>42</v>
      </c>
      <c r="J73" s="26">
        <v>42</v>
      </c>
    </row>
    <row r="74" spans="1:10" ht="13.5" thickBot="1">
      <c r="A74" s="44" t="s">
        <v>46</v>
      </c>
      <c r="B74" s="45" t="s">
        <v>65</v>
      </c>
      <c r="C74" s="45" t="s">
        <v>100</v>
      </c>
      <c r="D74" s="91" t="s">
        <v>101</v>
      </c>
      <c r="E74" s="59" t="s">
        <v>92</v>
      </c>
      <c r="F74" s="45" t="s">
        <v>67</v>
      </c>
      <c r="G74" s="10"/>
      <c r="H74" s="69"/>
      <c r="I74" s="69"/>
      <c r="J74" s="46"/>
    </row>
    <row r="75" spans="1:10" ht="13.5" thickBot="1">
      <c r="A75" s="33" t="s">
        <v>43</v>
      </c>
      <c r="B75" s="34" t="s">
        <v>65</v>
      </c>
      <c r="C75" s="34" t="s">
        <v>100</v>
      </c>
      <c r="D75" s="92" t="s">
        <v>101</v>
      </c>
      <c r="E75" s="60" t="s">
        <v>92</v>
      </c>
      <c r="F75" s="34" t="s">
        <v>67</v>
      </c>
      <c r="G75" s="35"/>
      <c r="H75" s="65">
        <f>H76</f>
        <v>0</v>
      </c>
      <c r="I75" s="65">
        <f>I76</f>
        <v>0</v>
      </c>
      <c r="J75" s="36">
        <f>J76</f>
        <v>0</v>
      </c>
    </row>
    <row r="76" spans="1:10" ht="13.5" thickBot="1">
      <c r="A76" s="6" t="s">
        <v>29</v>
      </c>
      <c r="B76" s="39" t="s">
        <v>65</v>
      </c>
      <c r="C76" s="39" t="s">
        <v>100</v>
      </c>
      <c r="D76" s="90" t="s">
        <v>101</v>
      </c>
      <c r="E76" s="61" t="s">
        <v>92</v>
      </c>
      <c r="F76" s="39" t="s">
        <v>67</v>
      </c>
      <c r="G76" s="40"/>
      <c r="H76" s="67">
        <f>H77+H78</f>
        <v>0</v>
      </c>
      <c r="I76" s="67">
        <f>I77+I78</f>
        <v>0</v>
      </c>
      <c r="J76" s="41">
        <f>J77+J78</f>
        <v>0</v>
      </c>
    </row>
    <row r="77" spans="1:10" ht="13.5" thickBot="1">
      <c r="A77" s="4" t="s">
        <v>47</v>
      </c>
      <c r="B77" s="30" t="s">
        <v>65</v>
      </c>
      <c r="C77" s="30" t="s">
        <v>100</v>
      </c>
      <c r="D77" s="85" t="s">
        <v>101</v>
      </c>
      <c r="E77" s="59" t="s">
        <v>92</v>
      </c>
      <c r="F77" s="30" t="s">
        <v>67</v>
      </c>
      <c r="G77" s="31">
        <v>211</v>
      </c>
      <c r="H77" s="66"/>
      <c r="I77" s="16"/>
      <c r="J77" s="26"/>
    </row>
    <row r="78" spans="1:10" ht="13.5" thickBot="1">
      <c r="A78" s="17" t="s">
        <v>90</v>
      </c>
      <c r="B78" s="52" t="s">
        <v>65</v>
      </c>
      <c r="C78" s="52" t="s">
        <v>100</v>
      </c>
      <c r="D78" s="93" t="s">
        <v>101</v>
      </c>
      <c r="E78" s="59" t="s">
        <v>92</v>
      </c>
      <c r="F78" s="52" t="s">
        <v>67</v>
      </c>
      <c r="G78" s="53">
        <v>213</v>
      </c>
      <c r="H78" s="72"/>
      <c r="I78" s="21"/>
      <c r="J78" s="54"/>
    </row>
    <row r="79" spans="1:8" ht="24.75" hidden="1" thickBot="1">
      <c r="A79" s="77" t="s">
        <v>48</v>
      </c>
      <c r="B79" s="47" t="s">
        <v>65</v>
      </c>
      <c r="C79" s="47" t="s">
        <v>75</v>
      </c>
      <c r="D79" s="47"/>
      <c r="E79" s="47" t="s">
        <v>78</v>
      </c>
      <c r="F79" s="47" t="s">
        <v>79</v>
      </c>
      <c r="G79" s="48"/>
      <c r="H79" s="49"/>
    </row>
    <row r="80" spans="1:8" ht="13.5" hidden="1" thickBot="1">
      <c r="A80" s="33" t="s">
        <v>43</v>
      </c>
      <c r="B80" s="34" t="s">
        <v>65</v>
      </c>
      <c r="C80" s="34" t="s">
        <v>75</v>
      </c>
      <c r="D80" s="34"/>
      <c r="E80" s="34" t="s">
        <v>78</v>
      </c>
      <c r="F80" s="34" t="s">
        <v>79</v>
      </c>
      <c r="G80" s="35"/>
      <c r="H80" s="36">
        <f>H81</f>
        <v>0</v>
      </c>
    </row>
    <row r="81" spans="1:8" ht="13.5" hidden="1" thickBot="1">
      <c r="A81" s="6" t="s">
        <v>21</v>
      </c>
      <c r="B81" s="39" t="s">
        <v>65</v>
      </c>
      <c r="C81" s="39" t="s">
        <v>75</v>
      </c>
      <c r="D81" s="39"/>
      <c r="E81" s="39" t="s">
        <v>78</v>
      </c>
      <c r="F81" s="39" t="s">
        <v>79</v>
      </c>
      <c r="G81" s="40"/>
      <c r="H81" s="41">
        <f>H82</f>
        <v>0</v>
      </c>
    </row>
    <row r="82" spans="1:8" ht="13.5" hidden="1" thickBot="1">
      <c r="A82" s="55" t="s">
        <v>18</v>
      </c>
      <c r="B82" s="45" t="s">
        <v>65</v>
      </c>
      <c r="C82" s="45" t="s">
        <v>75</v>
      </c>
      <c r="D82" s="45"/>
      <c r="E82" s="45" t="s">
        <v>78</v>
      </c>
      <c r="F82" s="45" t="s">
        <v>79</v>
      </c>
      <c r="G82" s="10">
        <v>340</v>
      </c>
      <c r="H82" s="46"/>
    </row>
    <row r="83" spans="1:8" ht="36.75" hidden="1" thickBot="1">
      <c r="A83" s="56" t="s">
        <v>74</v>
      </c>
      <c r="B83" s="37" t="s">
        <v>65</v>
      </c>
      <c r="C83" s="37" t="s">
        <v>86</v>
      </c>
      <c r="D83" s="37"/>
      <c r="E83" s="37" t="s">
        <v>80</v>
      </c>
      <c r="F83" s="37" t="s">
        <v>81</v>
      </c>
      <c r="G83" s="9"/>
      <c r="H83" s="38"/>
    </row>
    <row r="84" spans="1:8" ht="13.5" hidden="1" thickBot="1">
      <c r="A84" s="33" t="s">
        <v>43</v>
      </c>
      <c r="B84" s="34" t="s">
        <v>65</v>
      </c>
      <c r="C84" s="34" t="s">
        <v>86</v>
      </c>
      <c r="D84" s="34"/>
      <c r="E84" s="34" t="s">
        <v>80</v>
      </c>
      <c r="F84" s="34" t="s">
        <v>81</v>
      </c>
      <c r="G84" s="35"/>
      <c r="H84" s="36">
        <f>H85</f>
        <v>0</v>
      </c>
    </row>
    <row r="85" spans="1:8" ht="13.5" hidden="1" thickBot="1">
      <c r="A85" s="6" t="s">
        <v>21</v>
      </c>
      <c r="B85" s="39" t="s">
        <v>65</v>
      </c>
      <c r="C85" s="39" t="s">
        <v>86</v>
      </c>
      <c r="D85" s="39"/>
      <c r="E85" s="39" t="s">
        <v>80</v>
      </c>
      <c r="F85" s="39" t="s">
        <v>81</v>
      </c>
      <c r="G85" s="40"/>
      <c r="H85" s="41">
        <f>H86</f>
        <v>0</v>
      </c>
    </row>
    <row r="86" spans="1:8" ht="1.5" customHeight="1" thickBot="1">
      <c r="A86" s="7" t="s">
        <v>18</v>
      </c>
      <c r="B86" s="47" t="s">
        <v>65</v>
      </c>
      <c r="C86" s="47" t="s">
        <v>86</v>
      </c>
      <c r="D86" s="47"/>
      <c r="E86" s="47" t="s">
        <v>80</v>
      </c>
      <c r="F86" s="47" t="s">
        <v>81</v>
      </c>
      <c r="G86" s="48">
        <v>340</v>
      </c>
      <c r="H86" s="49"/>
    </row>
    <row r="87" spans="1:5" ht="12.75">
      <c r="A87" t="s">
        <v>73</v>
      </c>
      <c r="B87" s="50"/>
      <c r="C87" s="51" t="s">
        <v>71</v>
      </c>
      <c r="D87" s="51"/>
      <c r="E87" s="50"/>
    </row>
    <row r="89" spans="1:3" ht="12.75">
      <c r="A89" t="s">
        <v>34</v>
      </c>
      <c r="C89" t="s">
        <v>72</v>
      </c>
    </row>
    <row r="90" spans="2:4" ht="17.25" customHeight="1">
      <c r="B90" s="13"/>
      <c r="C90" s="13"/>
      <c r="D90" s="13"/>
    </row>
  </sheetData>
  <sheetProtection/>
  <mergeCells count="15">
    <mergeCell ref="H14:H15"/>
    <mergeCell ref="G20:G21"/>
    <mergeCell ref="H20:H21"/>
    <mergeCell ref="E20:E21"/>
    <mergeCell ref="F20:F21"/>
    <mergeCell ref="A7:J7"/>
    <mergeCell ref="A8:J8"/>
    <mergeCell ref="C16:D16"/>
    <mergeCell ref="A20:A21"/>
    <mergeCell ref="B20:B21"/>
    <mergeCell ref="I14:J14"/>
    <mergeCell ref="C20:C21"/>
    <mergeCell ref="A11:F11"/>
    <mergeCell ref="A14:A15"/>
    <mergeCell ref="B14:G14"/>
  </mergeCells>
  <printOptions/>
  <pageMargins left="0.89" right="0.15748031496062992" top="0.3937007874015748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Irina_Ekonom</dc:creator>
  <cp:keywords/>
  <dc:description/>
  <cp:lastModifiedBy>User</cp:lastModifiedBy>
  <cp:lastPrinted>2014-01-29T08:08:42Z</cp:lastPrinted>
  <dcterms:created xsi:type="dcterms:W3CDTF">2006-08-15T07:29:03Z</dcterms:created>
  <dcterms:modified xsi:type="dcterms:W3CDTF">2014-01-30T10:54:29Z</dcterms:modified>
  <cp:category/>
  <cp:version/>
  <cp:contentType/>
  <cp:contentStatus/>
</cp:coreProperties>
</file>